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Работа\Мои статьи\С Ковалевым и Антинескул\Разделение\"/>
    </mc:Choice>
  </mc:AlternateContent>
  <xr:revisionPtr revIDLastSave="0" documentId="13_ncr:1_{E4C3F06A-8493-4389-802F-5513E61CA5F8}" xr6:coauthVersionLast="47" xr6:coauthVersionMax="47" xr10:uidLastSave="{00000000-0000-0000-0000-000000000000}"/>
  <bookViews>
    <workbookView xWindow="-98" yWindow="-98" windowWidth="19095" windowHeight="12075" activeTab="1" xr2:uid="{853D2605-DCA9-40FF-827B-81633AFFEE70}"/>
  </bookViews>
  <sheets>
    <sheet name="рис 1" sheetId="3" r:id="rId1"/>
    <sheet name="рис 2" sheetId="2" r:id="rId2"/>
    <sheet name="Лист1" sheetId="1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8" i="1" l="1"/>
  <c r="D8" i="1"/>
  <c r="E8" i="1"/>
  <c r="F8" i="1"/>
  <c r="G8" i="1"/>
  <c r="H8" i="1"/>
  <c r="I8" i="1"/>
  <c r="B8" i="1"/>
  <c r="C7" i="1"/>
  <c r="D7" i="1"/>
  <c r="E7" i="1"/>
  <c r="F7" i="1"/>
  <c r="G7" i="1"/>
  <c r="H7" i="1"/>
  <c r="I7" i="1"/>
  <c r="B7" i="1"/>
</calcChain>
</file>

<file path=xl/sharedStrings.xml><?xml version="1.0" encoding="utf-8"?>
<sst xmlns="http://schemas.openxmlformats.org/spreadsheetml/2006/main" count="19" uniqueCount="13">
  <si>
    <t>Год</t>
  </si>
  <si>
    <t>Численность аспирантов, на конец года</t>
  </si>
  <si>
    <t>из них женщины</t>
  </si>
  <si>
    <t>Прием в аспирантуру</t>
  </si>
  <si>
    <t>Выпуск из аспирантуры</t>
  </si>
  <si>
    <t>из него с защитой диссертации</t>
  </si>
  <si>
    <t>% выпуска с защитой диссертации</t>
  </si>
  <si>
    <t>% женщин среди аспирантов</t>
  </si>
  <si>
    <t>Показатель</t>
  </si>
  <si>
    <t>Всего</t>
  </si>
  <si>
    <t>бакалавра</t>
  </si>
  <si>
    <t>специалиста</t>
  </si>
  <si>
    <t>магистра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</si>
</sst>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">
    <xf numFmtId="0" fontId="0" fillId="0" borderId="0" xfId="0"/>
    <xf numFmtId="49" fontId="0" fillId="0" borderId="0" xfId="0" applyNumberFormat="1"/>
    <xf numFmtId="2" fontId="0" fillId="0" borderId="0" xfId="0" applyNumberFormat="1"/>
    <xf numFmtId="1" fontId="0" fillId="0" borderId="0" xfId="0" applyNumberFormat="1"/>
    <xf numFmtId="9" fontId="0" fillId="0" borderId="0" xfId="1" applyFont="1"/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colors>
    <mruColors>
      <color rgb="FF00BCB8"/>
      <color rgb="FF11D7FF"/>
      <color rgb="FF00B4D8"/>
      <color rgb="FF0077B6"/>
      <color rgb="FF66CCFF"/>
      <color rgb="FF33CCFF"/>
      <color rgb="FF00B6F6"/>
      <color rgb="FF009999"/>
      <color rgb="FF0099FF"/>
      <color rgb="FFE1A69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'рис 1'!$A$2</c:f>
              <c:strCache>
                <c:ptCount val="1"/>
                <c:pt idx="0">
                  <c:v>бакалавра</c:v>
                </c:pt>
              </c:strCache>
            </c:strRef>
          </c:tx>
          <c:spPr>
            <a:solidFill>
              <a:schemeClr val="accent1">
                <a:lumMod val="75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ru-RU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'рис 1'!$B$1:$H$1</c:f>
              <c:numCache>
                <c:formatCode>General</c:formatCode>
                <c:ptCount val="7"/>
                <c:pt idx="0">
                  <c:v>2000</c:v>
                </c:pt>
                <c:pt idx="1">
                  <c:v>2005</c:v>
                </c:pt>
                <c:pt idx="2">
                  <c:v>2010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</c:numCache>
            </c:numRef>
          </c:cat>
          <c:val>
            <c:numRef>
              <c:f>'рис 1'!$B$2:$H$2</c:f>
              <c:numCache>
                <c:formatCode>0</c:formatCode>
                <c:ptCount val="7"/>
                <c:pt idx="0">
                  <c:v>70.900000000000006</c:v>
                </c:pt>
                <c:pt idx="1">
                  <c:v>84.5</c:v>
                </c:pt>
                <c:pt idx="2">
                  <c:v>126.6</c:v>
                </c:pt>
                <c:pt idx="3">
                  <c:v>528.9</c:v>
                </c:pt>
                <c:pt idx="4">
                  <c:v>540.70000000000005</c:v>
                </c:pt>
                <c:pt idx="5">
                  <c:v>532.70000000000005</c:v>
                </c:pt>
                <c:pt idx="6">
                  <c:v>527.6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36B-48E1-8638-0032EF1D306B}"/>
            </c:ext>
          </c:extLst>
        </c:ser>
        <c:ser>
          <c:idx val="1"/>
          <c:order val="1"/>
          <c:tx>
            <c:strRef>
              <c:f>'рис 1'!$A$3</c:f>
              <c:strCache>
                <c:ptCount val="1"/>
                <c:pt idx="0">
                  <c:v>специалиста</c:v>
                </c:pt>
              </c:strCache>
            </c:strRef>
          </c:tx>
          <c:spPr>
            <a:solidFill>
              <a:schemeClr val="accent1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ru-RU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'рис 1'!$B$1:$H$1</c:f>
              <c:numCache>
                <c:formatCode>General</c:formatCode>
                <c:ptCount val="7"/>
                <c:pt idx="0">
                  <c:v>2000</c:v>
                </c:pt>
                <c:pt idx="1">
                  <c:v>2005</c:v>
                </c:pt>
                <c:pt idx="2">
                  <c:v>2010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</c:numCache>
            </c:numRef>
          </c:cat>
          <c:val>
            <c:numRef>
              <c:f>'рис 1'!$B$3:$H$3</c:f>
              <c:numCache>
                <c:formatCode>0</c:formatCode>
                <c:ptCount val="7"/>
                <c:pt idx="0">
                  <c:v>553.29999999999995</c:v>
                </c:pt>
                <c:pt idx="1">
                  <c:v>1051.8</c:v>
                </c:pt>
                <c:pt idx="2">
                  <c:v>1306.9000000000001</c:v>
                </c:pt>
                <c:pt idx="3">
                  <c:v>108</c:v>
                </c:pt>
                <c:pt idx="4">
                  <c:v>110.5</c:v>
                </c:pt>
                <c:pt idx="5">
                  <c:v>115</c:v>
                </c:pt>
                <c:pt idx="6">
                  <c:v>117.9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36B-48E1-8638-0032EF1D306B}"/>
            </c:ext>
          </c:extLst>
        </c:ser>
        <c:ser>
          <c:idx val="2"/>
          <c:order val="2"/>
          <c:tx>
            <c:strRef>
              <c:f>'рис 1'!$A$4</c:f>
              <c:strCache>
                <c:ptCount val="1"/>
                <c:pt idx="0">
                  <c:v>магистра</c:v>
                </c:pt>
              </c:strCache>
            </c:strRef>
          </c:tx>
          <c:spPr>
            <a:solidFill>
              <a:schemeClr val="dk1">
                <a:tint val="75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E36B-48E1-8638-0032EF1D306B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E36B-48E1-8638-0032EF1D306B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E36B-48E1-8638-0032EF1D306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ru-RU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'рис 1'!$B$1:$H$1</c:f>
              <c:numCache>
                <c:formatCode>General</c:formatCode>
                <c:ptCount val="7"/>
                <c:pt idx="0">
                  <c:v>2000</c:v>
                </c:pt>
                <c:pt idx="1">
                  <c:v>2005</c:v>
                </c:pt>
                <c:pt idx="2">
                  <c:v>2010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</c:numCache>
            </c:numRef>
          </c:cat>
          <c:val>
            <c:numRef>
              <c:f>'рис 1'!$B$4:$H$4</c:f>
              <c:numCache>
                <c:formatCode>0</c:formatCode>
                <c:ptCount val="7"/>
                <c:pt idx="0">
                  <c:v>8.4</c:v>
                </c:pt>
                <c:pt idx="1">
                  <c:v>11.1</c:v>
                </c:pt>
                <c:pt idx="2">
                  <c:v>26.3</c:v>
                </c:pt>
                <c:pt idx="3">
                  <c:v>176.4</c:v>
                </c:pt>
                <c:pt idx="4">
                  <c:v>165.2</c:v>
                </c:pt>
                <c:pt idx="5">
                  <c:v>158.30000000000001</c:v>
                </c:pt>
                <c:pt idx="6">
                  <c:v>182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36B-48E1-8638-0032EF1D30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077184991"/>
        <c:axId val="1077184159"/>
      </c:barChart>
      <c:lineChart>
        <c:grouping val="standard"/>
        <c:varyColors val="0"/>
        <c:ser>
          <c:idx val="3"/>
          <c:order val="3"/>
          <c:tx>
            <c:strRef>
              <c:f>'рис 1'!$A$5</c:f>
              <c:strCache>
                <c:ptCount val="1"/>
                <c:pt idx="0">
                  <c:v>Всего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dk1">
                  <a:tint val="98500"/>
                </a:schemeClr>
              </a:solidFill>
              <a:ln w="9525">
                <a:noFill/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ru-RU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'рис 1'!$B$5:$H$5</c:f>
              <c:numCache>
                <c:formatCode>0</c:formatCode>
                <c:ptCount val="7"/>
                <c:pt idx="0">
                  <c:v>635.1</c:v>
                </c:pt>
                <c:pt idx="1">
                  <c:v>1151.7</c:v>
                </c:pt>
                <c:pt idx="2">
                  <c:v>1467.9</c:v>
                </c:pt>
                <c:pt idx="3">
                  <c:v>813.3</c:v>
                </c:pt>
                <c:pt idx="4">
                  <c:v>816.3</c:v>
                </c:pt>
                <c:pt idx="5">
                  <c:v>805.9</c:v>
                </c:pt>
                <c:pt idx="6">
                  <c:v>827.6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E36B-48E1-8638-0032EF1D30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41473039"/>
        <c:axId val="1141474287"/>
      </c:lineChart>
      <c:catAx>
        <c:axId val="107718499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ru-RU"/>
          </a:p>
        </c:txPr>
        <c:crossAx val="1077184159"/>
        <c:crosses val="autoZero"/>
        <c:auto val="1"/>
        <c:lblAlgn val="ctr"/>
        <c:lblOffset val="100"/>
        <c:noMultiLvlLbl val="0"/>
      </c:catAx>
      <c:valAx>
        <c:axId val="1077184159"/>
        <c:scaling>
          <c:orientation val="minMax"/>
        </c:scaling>
        <c:delete val="0"/>
        <c:axPos val="l"/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ru-RU"/>
          </a:p>
        </c:txPr>
        <c:crossAx val="1077184991"/>
        <c:crosses val="autoZero"/>
        <c:crossBetween val="between"/>
      </c:valAx>
      <c:valAx>
        <c:axId val="1141474287"/>
        <c:scaling>
          <c:orientation val="minMax"/>
        </c:scaling>
        <c:delete val="0"/>
        <c:axPos val="r"/>
        <c:numFmt formatCode="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" b="0" i="0" u="none" strike="noStrike" kern="1200" baseline="0">
                <a:solidFill>
                  <a:schemeClr val="bg1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ru-RU"/>
          </a:p>
        </c:txPr>
        <c:crossAx val="1141473039"/>
        <c:crosses val="max"/>
        <c:crossBetween val="between"/>
      </c:valAx>
      <c:catAx>
        <c:axId val="1141473039"/>
        <c:scaling>
          <c:orientation val="minMax"/>
        </c:scaling>
        <c:delete val="1"/>
        <c:axPos val="b"/>
        <c:majorTickMark val="out"/>
        <c:minorTickMark val="none"/>
        <c:tickLblPos val="nextTo"/>
        <c:crossAx val="1141474287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ru-RU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Times New Roman" panose="02020603050405020304" pitchFamily="18" charset="0"/>
          <a:cs typeface="Times New Roman" panose="02020603050405020304" pitchFamily="18" charset="0"/>
        </a:defRPr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'рис 2'!$A$2</c:f>
              <c:strCache>
                <c:ptCount val="1"/>
                <c:pt idx="0">
                  <c:v>Численность аспирантов, на конец года</c:v>
                </c:pt>
              </c:strCache>
            </c:strRef>
          </c:tx>
          <c:spPr>
            <a:solidFill>
              <a:schemeClr val="accent1">
                <a:lumMod val="75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1" i="0" u="none" strike="noStrike" kern="1200" baseline="0">
                    <a:solidFill>
                      <a:schemeClr val="bg1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ru-RU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'рис 2'!$B$1:$I$1</c:f>
              <c:numCache>
                <c:formatCode>General</c:formatCode>
                <c:ptCount val="8"/>
                <c:pt idx="0">
                  <c:v>2000</c:v>
                </c:pt>
                <c:pt idx="1">
                  <c:v>2005</c:v>
                </c:pt>
                <c:pt idx="2">
                  <c:v>2010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</c:numCache>
            </c:numRef>
          </c:cat>
          <c:val>
            <c:numRef>
              <c:f>'рис 2'!$B$2:$I$2</c:f>
              <c:numCache>
                <c:formatCode>0</c:formatCode>
                <c:ptCount val="8"/>
                <c:pt idx="0">
                  <c:v>117.7</c:v>
                </c:pt>
                <c:pt idx="1">
                  <c:v>142.9</c:v>
                </c:pt>
                <c:pt idx="2">
                  <c:v>157.4</c:v>
                </c:pt>
                <c:pt idx="3">
                  <c:v>87.8</c:v>
                </c:pt>
                <c:pt idx="4">
                  <c:v>90.2</c:v>
                </c:pt>
                <c:pt idx="5">
                  <c:v>109.7</c:v>
                </c:pt>
                <c:pt idx="6">
                  <c:v>121.6</c:v>
                </c:pt>
                <c:pt idx="7">
                  <c:v>125.9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FC1-45FD-89D5-931B8CB3390D}"/>
            </c:ext>
          </c:extLst>
        </c:ser>
        <c:ser>
          <c:idx val="1"/>
          <c:order val="1"/>
          <c:tx>
            <c:strRef>
              <c:f>'рис 2'!$A$3</c:f>
              <c:strCache>
                <c:ptCount val="1"/>
                <c:pt idx="0">
                  <c:v>Прием в аспирантуру</c:v>
                </c:pt>
              </c:strCache>
            </c:strRef>
          </c:tx>
          <c:spPr>
            <a:solidFill>
              <a:srgbClr val="00BCB8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'рис 2'!$B$1:$I$1</c:f>
              <c:numCache>
                <c:formatCode>General</c:formatCode>
                <c:ptCount val="8"/>
                <c:pt idx="0">
                  <c:v>2000</c:v>
                </c:pt>
                <c:pt idx="1">
                  <c:v>2005</c:v>
                </c:pt>
                <c:pt idx="2">
                  <c:v>2010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</c:numCache>
            </c:numRef>
          </c:cat>
          <c:val>
            <c:numRef>
              <c:f>'рис 2'!$B$3:$I$3</c:f>
              <c:numCache>
                <c:formatCode>0</c:formatCode>
                <c:ptCount val="8"/>
                <c:pt idx="0">
                  <c:v>43.1</c:v>
                </c:pt>
                <c:pt idx="1">
                  <c:v>46.9</c:v>
                </c:pt>
                <c:pt idx="2">
                  <c:v>54.6</c:v>
                </c:pt>
                <c:pt idx="3">
                  <c:v>27.7</c:v>
                </c:pt>
                <c:pt idx="4">
                  <c:v>28</c:v>
                </c:pt>
                <c:pt idx="5">
                  <c:v>45.1</c:v>
                </c:pt>
                <c:pt idx="6">
                  <c:v>40.1</c:v>
                </c:pt>
                <c:pt idx="7">
                  <c:v>35.700000000000003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FC1-45FD-89D5-931B8CB3390D}"/>
            </c:ext>
          </c:extLst>
        </c:ser>
        <c:ser>
          <c:idx val="2"/>
          <c:order val="2"/>
          <c:tx>
            <c:strRef>
              <c:f>'рис 2'!$A$4</c:f>
              <c:strCache>
                <c:ptCount val="1"/>
                <c:pt idx="0">
                  <c:v>Выпуск из аспирантуры</c:v>
                </c:pt>
              </c:strCache>
            </c:strRef>
          </c:tx>
          <c:spPr>
            <a:solidFill>
              <a:schemeClr val="accent1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'рис 2'!$B$1:$I$1</c:f>
              <c:numCache>
                <c:formatCode>General</c:formatCode>
                <c:ptCount val="8"/>
                <c:pt idx="0">
                  <c:v>2000</c:v>
                </c:pt>
                <c:pt idx="1">
                  <c:v>2005</c:v>
                </c:pt>
                <c:pt idx="2">
                  <c:v>2010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</c:numCache>
            </c:numRef>
          </c:cat>
          <c:val>
            <c:numRef>
              <c:f>'рис 2'!$B$4:$I$4</c:f>
              <c:numCache>
                <c:formatCode>0</c:formatCode>
                <c:ptCount val="8"/>
                <c:pt idx="0">
                  <c:v>24.8</c:v>
                </c:pt>
                <c:pt idx="1">
                  <c:v>33.6</c:v>
                </c:pt>
                <c:pt idx="2">
                  <c:v>33.799999999999997</c:v>
                </c:pt>
                <c:pt idx="3">
                  <c:v>14</c:v>
                </c:pt>
                <c:pt idx="4">
                  <c:v>14.3</c:v>
                </c:pt>
                <c:pt idx="5">
                  <c:v>13.9</c:v>
                </c:pt>
                <c:pt idx="6">
                  <c:v>14.1</c:v>
                </c:pt>
                <c:pt idx="7">
                  <c:v>15.9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FC1-45FD-89D5-931B8CB339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98003375"/>
        <c:axId val="998005871"/>
      </c:barChart>
      <c:lineChart>
        <c:grouping val="standard"/>
        <c:varyColors val="0"/>
        <c:ser>
          <c:idx val="3"/>
          <c:order val="3"/>
          <c:tx>
            <c:strRef>
              <c:f>'рис 2'!$A$5</c:f>
              <c:strCache>
                <c:ptCount val="1"/>
                <c:pt idx="0">
                  <c:v>% выпуска с защитой диссертации</c:v>
                </c:pt>
              </c:strCache>
            </c:strRef>
          </c:tx>
          <c:spPr>
            <a:ln w="28575" cap="rnd">
              <a:solidFill>
                <a:srgbClr val="00B0F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B0F0"/>
              </a:solidFill>
              <a:ln w="9525">
                <a:solidFill>
                  <a:srgbClr val="00B0F0"/>
                </a:solidFill>
              </a:ln>
              <a:effectLst/>
            </c:spPr>
          </c:marker>
          <c:dLbls>
            <c:dLbl>
              <c:idx val="2"/>
              <c:layout>
                <c:manualLayout>
                  <c:x val="-1.7269836434891436E-2"/>
                  <c:y val="-4.718029445757968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8FC1-45FD-89D5-931B8CB3390D}"/>
                </c:ext>
              </c:extLst>
            </c:dLbl>
            <c:dLbl>
              <c:idx val="3"/>
              <c:layout>
                <c:manualLayout>
                  <c:x val="-1.0666663680374123E-2"/>
                  <c:y val="-4.718029445757966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8FC1-45FD-89D5-931B8CB3390D}"/>
                </c:ext>
              </c:extLst>
            </c:dLbl>
            <c:dLbl>
              <c:idx val="4"/>
              <c:layout>
                <c:manualLayout>
                  <c:x val="-1.9301581897819841E-2"/>
                  <c:y val="-5.880819788555274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8FC1-45FD-89D5-931B8CB3390D}"/>
                </c:ext>
              </c:extLst>
            </c:dLbl>
            <c:dLbl>
              <c:idx val="5"/>
              <c:layout>
                <c:manualLayout>
                  <c:x val="-1.7269836434891363E-2"/>
                  <c:y val="-4.718029445757966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8FC1-45FD-89D5-931B8CB3390D}"/>
                </c:ext>
              </c:extLst>
            </c:dLbl>
            <c:dLbl>
              <c:idx val="6"/>
              <c:layout>
                <c:manualLayout>
                  <c:x val="-2.3365072823676648E-2"/>
                  <c:y val="-4.718029445757966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8FC1-45FD-89D5-931B8CB3390D}"/>
                </c:ext>
              </c:extLst>
            </c:dLbl>
            <c:dLbl>
              <c:idx val="7"/>
              <c:layout>
                <c:manualLayout>
                  <c:x val="-1.9301581897819841E-2"/>
                  <c:y val="-4.718029445757966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8FC1-45FD-89D5-931B8CB3390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ru-RU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'рис 2'!$B$1:$I$1</c:f>
              <c:numCache>
                <c:formatCode>General</c:formatCode>
                <c:ptCount val="8"/>
                <c:pt idx="0">
                  <c:v>2000</c:v>
                </c:pt>
                <c:pt idx="1">
                  <c:v>2005</c:v>
                </c:pt>
                <c:pt idx="2">
                  <c:v>2010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</c:numCache>
            </c:numRef>
          </c:cat>
          <c:val>
            <c:numRef>
              <c:f>'рис 2'!$B$5:$I$5</c:f>
              <c:numCache>
                <c:formatCode>0%</c:formatCode>
                <c:ptCount val="8"/>
                <c:pt idx="0">
                  <c:v>0.30241935483870969</c:v>
                </c:pt>
                <c:pt idx="1">
                  <c:v>0.31845238095238093</c:v>
                </c:pt>
                <c:pt idx="2">
                  <c:v>0.28402366863905326</c:v>
                </c:pt>
                <c:pt idx="3">
                  <c:v>8.5714285714285715E-2</c:v>
                </c:pt>
                <c:pt idx="4">
                  <c:v>0.1048951048951049</c:v>
                </c:pt>
                <c:pt idx="5">
                  <c:v>0.12949640287769784</c:v>
                </c:pt>
                <c:pt idx="6">
                  <c:v>0.11347517730496455</c:v>
                </c:pt>
                <c:pt idx="7">
                  <c:v>0.10691823899371068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8FC1-45FD-89D5-931B8CB339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98003791"/>
        <c:axId val="998002959"/>
      </c:lineChart>
      <c:catAx>
        <c:axId val="99800337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ru-RU"/>
          </a:p>
        </c:txPr>
        <c:crossAx val="998005871"/>
        <c:crosses val="autoZero"/>
        <c:auto val="1"/>
        <c:lblAlgn val="ctr"/>
        <c:lblOffset val="100"/>
        <c:noMultiLvlLbl val="0"/>
      </c:catAx>
      <c:valAx>
        <c:axId val="998005871"/>
        <c:scaling>
          <c:orientation val="minMax"/>
        </c:scaling>
        <c:delete val="0"/>
        <c:axPos val="l"/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ru-RU"/>
          </a:p>
        </c:txPr>
        <c:crossAx val="998003375"/>
        <c:crosses val="autoZero"/>
        <c:crossBetween val="between"/>
      </c:valAx>
      <c:valAx>
        <c:axId val="998002959"/>
        <c:scaling>
          <c:orientation val="minMax"/>
        </c:scaling>
        <c:delete val="0"/>
        <c:axPos val="r"/>
        <c:numFmt formatCode="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ru-RU"/>
          </a:p>
        </c:txPr>
        <c:crossAx val="998003791"/>
        <c:crosses val="max"/>
        <c:crossBetween val="between"/>
      </c:valAx>
      <c:catAx>
        <c:axId val="998003791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98002959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ru-RU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Times New Roman" panose="02020603050405020304" pitchFamily="18" charset="0"/>
          <a:cs typeface="Times New Roman" panose="02020603050405020304" pitchFamily="18" charset="0"/>
        </a:defRPr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20">
  <a:schemeClr val="dk1"/>
  <cs:variation>
    <a:tint val="88500"/>
  </cs:variation>
  <cs:variation>
    <a:tint val="55000"/>
  </cs:variation>
  <cs:variation>
    <a:tint val="75000"/>
  </cs:variation>
  <cs:variation>
    <a:tint val="98500"/>
  </cs:variation>
  <cs:variation>
    <a:tint val="30000"/>
  </cs:variation>
  <cs:variation>
    <a:tint val="60000"/>
  </cs:variation>
  <cs:variation>
    <a:tint val="8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20">
  <a:schemeClr val="dk1"/>
  <cs:variation>
    <a:tint val="88500"/>
  </cs:variation>
  <cs:variation>
    <a:tint val="55000"/>
  </cs:variation>
  <cs:variation>
    <a:tint val="75000"/>
  </cs:variation>
  <cs:variation>
    <a:tint val="98500"/>
  </cs:variation>
  <cs:variation>
    <a:tint val="30000"/>
  </cs:variation>
  <cs:variation>
    <a:tint val="60000"/>
  </cs:variation>
  <cs:variation>
    <a:tint val="8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354804</xdr:colOff>
      <xdr:row>1</xdr:row>
      <xdr:rowOff>61912</xdr:rowOff>
    </xdr:from>
    <xdr:to>
      <xdr:col>14</xdr:col>
      <xdr:colOff>438149</xdr:colOff>
      <xdr:row>17</xdr:row>
      <xdr:rowOff>114300</xdr:rowOff>
    </xdr:to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id="{F672A52C-5B74-414E-BDC2-64FD575D71C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369092</xdr:colOff>
      <xdr:row>4</xdr:row>
      <xdr:rowOff>90486</xdr:rowOff>
    </xdr:from>
    <xdr:to>
      <xdr:col>19</xdr:col>
      <xdr:colOff>142875</xdr:colOff>
      <xdr:row>22</xdr:row>
      <xdr:rowOff>109537</xdr:rowOff>
    </xdr:to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id="{A3D37F37-74A4-48AE-907B-5EA659E66A9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464705-74C4-4581-B6B7-168EA0347A2D}">
  <dimension ref="A1:H5"/>
  <sheetViews>
    <sheetView workbookViewId="0">
      <selection activeCell="J1" sqref="J1"/>
    </sheetView>
  </sheetViews>
  <sheetFormatPr defaultRowHeight="14.25" x14ac:dyDescent="0.45"/>
  <sheetData>
    <row r="1" spans="1:8" x14ac:dyDescent="0.45">
      <c r="A1" t="s">
        <v>8</v>
      </c>
      <c r="B1">
        <v>2000</v>
      </c>
      <c r="C1">
        <v>2005</v>
      </c>
      <c r="D1">
        <v>2010</v>
      </c>
      <c r="E1">
        <v>2021</v>
      </c>
      <c r="F1">
        <v>2022</v>
      </c>
      <c r="G1">
        <v>2023</v>
      </c>
      <c r="H1">
        <v>2024</v>
      </c>
    </row>
    <row r="2" spans="1:8" x14ac:dyDescent="0.45">
      <c r="A2" t="s">
        <v>10</v>
      </c>
      <c r="B2" s="3">
        <v>70.900000000000006</v>
      </c>
      <c r="C2" s="3">
        <v>84.5</v>
      </c>
      <c r="D2" s="3">
        <v>126.6</v>
      </c>
      <c r="E2" s="3">
        <v>528.9</v>
      </c>
      <c r="F2" s="3">
        <v>540.70000000000005</v>
      </c>
      <c r="G2" s="3">
        <v>532.70000000000005</v>
      </c>
      <c r="H2" s="3">
        <v>527.6</v>
      </c>
    </row>
    <row r="3" spans="1:8" x14ac:dyDescent="0.45">
      <c r="A3" t="s">
        <v>11</v>
      </c>
      <c r="B3" s="3">
        <v>553.29999999999995</v>
      </c>
      <c r="C3" s="3">
        <v>1051.8</v>
      </c>
      <c r="D3" s="3">
        <v>1306.9000000000001</v>
      </c>
      <c r="E3" s="3">
        <v>108</v>
      </c>
      <c r="F3" s="3">
        <v>110.5</v>
      </c>
      <c r="G3" s="3">
        <v>115</v>
      </c>
      <c r="H3" s="3">
        <v>117.9</v>
      </c>
    </row>
    <row r="4" spans="1:8" x14ac:dyDescent="0.45">
      <c r="A4" t="s">
        <v>12</v>
      </c>
      <c r="B4" s="3">
        <v>8.4</v>
      </c>
      <c r="C4" s="3">
        <v>11.1</v>
      </c>
      <c r="D4" s="3">
        <v>26.3</v>
      </c>
      <c r="E4" s="3">
        <v>176.4</v>
      </c>
      <c r="F4" s="3">
        <v>165.2</v>
      </c>
      <c r="G4" s="3">
        <v>158.30000000000001</v>
      </c>
      <c r="H4" s="3">
        <v>182</v>
      </c>
    </row>
    <row r="5" spans="1:8" x14ac:dyDescent="0.45">
      <c r="A5" t="s">
        <v>9</v>
      </c>
      <c r="B5" s="3">
        <v>635.1</v>
      </c>
      <c r="C5" s="3">
        <v>1151.7</v>
      </c>
      <c r="D5" s="3">
        <v>1467.9</v>
      </c>
      <c r="E5" s="3">
        <v>813.3</v>
      </c>
      <c r="F5" s="3">
        <v>816.3</v>
      </c>
      <c r="G5" s="3">
        <v>805.9</v>
      </c>
      <c r="H5" s="3">
        <v>827.6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385640-61AD-40AC-A5A3-C4AAE22D6154}">
  <dimension ref="A1:I6"/>
  <sheetViews>
    <sheetView tabSelected="1" topLeftCell="E4" workbookViewId="0">
      <selection activeCell="G15" sqref="G15"/>
    </sheetView>
  </sheetViews>
  <sheetFormatPr defaultRowHeight="14.25" x14ac:dyDescent="0.45"/>
  <sheetData>
    <row r="1" spans="1:9" x14ac:dyDescent="0.45">
      <c r="A1" t="s">
        <v>0</v>
      </c>
      <c r="B1">
        <v>2000</v>
      </c>
      <c r="C1">
        <v>2005</v>
      </c>
      <c r="D1">
        <v>2010</v>
      </c>
      <c r="E1">
        <v>2020</v>
      </c>
      <c r="F1">
        <v>2021</v>
      </c>
      <c r="G1">
        <v>2022</v>
      </c>
      <c r="H1">
        <v>2023</v>
      </c>
      <c r="I1">
        <v>2024</v>
      </c>
    </row>
    <row r="2" spans="1:9" x14ac:dyDescent="0.45">
      <c r="A2" t="s">
        <v>1</v>
      </c>
      <c r="B2" s="3">
        <v>117.7</v>
      </c>
      <c r="C2" s="3">
        <v>142.9</v>
      </c>
      <c r="D2" s="3">
        <v>157.4</v>
      </c>
      <c r="E2" s="3">
        <v>87.8</v>
      </c>
      <c r="F2" s="3">
        <v>90.2</v>
      </c>
      <c r="G2" s="3">
        <v>109.7</v>
      </c>
      <c r="H2" s="3">
        <v>121.6</v>
      </c>
      <c r="I2" s="3">
        <v>125.9</v>
      </c>
    </row>
    <row r="3" spans="1:9" x14ac:dyDescent="0.45">
      <c r="A3" t="s">
        <v>3</v>
      </c>
      <c r="B3" s="3">
        <v>43.1</v>
      </c>
      <c r="C3" s="3">
        <v>46.9</v>
      </c>
      <c r="D3" s="3">
        <v>54.6</v>
      </c>
      <c r="E3" s="3">
        <v>27.7</v>
      </c>
      <c r="F3" s="3">
        <v>28</v>
      </c>
      <c r="G3" s="3">
        <v>45.1</v>
      </c>
      <c r="H3" s="3">
        <v>40.1</v>
      </c>
      <c r="I3" s="3">
        <v>35.700000000000003</v>
      </c>
    </row>
    <row r="4" spans="1:9" x14ac:dyDescent="0.45">
      <c r="A4" t="s">
        <v>4</v>
      </c>
      <c r="B4" s="3">
        <v>24.8</v>
      </c>
      <c r="C4" s="3">
        <v>33.6</v>
      </c>
      <c r="D4" s="3">
        <v>33.799999999999997</v>
      </c>
      <c r="E4" s="3">
        <v>14</v>
      </c>
      <c r="F4" s="3">
        <v>14.3</v>
      </c>
      <c r="G4" s="3">
        <v>13.9</v>
      </c>
      <c r="H4" s="3">
        <v>14.1</v>
      </c>
      <c r="I4" s="3">
        <v>15.9</v>
      </c>
    </row>
    <row r="5" spans="1:9" x14ac:dyDescent="0.45">
      <c r="A5" t="s">
        <v>6</v>
      </c>
      <c r="B5" s="4">
        <v>0.30241935483870969</v>
      </c>
      <c r="C5" s="4">
        <v>0.31845238095238093</v>
      </c>
      <c r="D5" s="4">
        <v>0.28402366863905326</v>
      </c>
      <c r="E5" s="4">
        <v>8.5714285714285715E-2</v>
      </c>
      <c r="F5" s="4">
        <v>0.1048951048951049</v>
      </c>
      <c r="G5" s="4">
        <v>0.12949640287769784</v>
      </c>
      <c r="H5" s="4">
        <v>0.11347517730496455</v>
      </c>
      <c r="I5" s="4">
        <v>0.10691823899371068</v>
      </c>
    </row>
    <row r="6" spans="1:9" x14ac:dyDescent="0.45">
      <c r="A6" t="s">
        <v>7</v>
      </c>
      <c r="B6" s="4">
        <v>0.44010195412064568</v>
      </c>
      <c r="C6" s="4">
        <v>0.43247025892232327</v>
      </c>
      <c r="D6" s="4">
        <v>0.46251588310038116</v>
      </c>
      <c r="E6" s="4">
        <v>0.43849658314350798</v>
      </c>
      <c r="F6" s="4">
        <v>0.43680709534368067</v>
      </c>
      <c r="G6" s="4">
        <v>0.34366453965360072</v>
      </c>
      <c r="H6" s="4">
        <v>0.29440789473684209</v>
      </c>
      <c r="I6" s="4">
        <v>0.27323272438443208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4DAC8B-ECB2-4D69-9804-B9717DCA8CE1}">
  <dimension ref="A1:Y8"/>
  <sheetViews>
    <sheetView workbookViewId="0">
      <selection sqref="A1:I8"/>
    </sheetView>
  </sheetViews>
  <sheetFormatPr defaultRowHeight="14.25" x14ac:dyDescent="0.45"/>
  <cols>
    <col min="1" max="1" width="9.06640625" style="1"/>
    <col min="2" max="25" width="9.06640625" style="2"/>
    <col min="26" max="16384" width="9.06640625" style="1"/>
  </cols>
  <sheetData>
    <row r="1" spans="1:9" x14ac:dyDescent="0.45">
      <c r="A1" s="1" t="s">
        <v>0</v>
      </c>
      <c r="B1" s="3">
        <v>2000</v>
      </c>
      <c r="C1" s="3">
        <v>2005</v>
      </c>
      <c r="D1" s="3">
        <v>2010</v>
      </c>
      <c r="E1" s="3">
        <v>2020</v>
      </c>
      <c r="F1" s="3">
        <v>2021</v>
      </c>
      <c r="G1" s="3">
        <v>2022</v>
      </c>
      <c r="H1" s="3">
        <v>2023</v>
      </c>
      <c r="I1" s="3">
        <v>2024</v>
      </c>
    </row>
    <row r="2" spans="1:9" x14ac:dyDescent="0.45">
      <c r="A2" s="1" t="s">
        <v>1</v>
      </c>
      <c r="B2" s="2">
        <v>117.7</v>
      </c>
      <c r="C2" s="2">
        <v>142.9</v>
      </c>
      <c r="D2" s="2">
        <v>157.4</v>
      </c>
      <c r="E2" s="2">
        <v>87.8</v>
      </c>
      <c r="F2" s="2">
        <v>90.2</v>
      </c>
      <c r="G2" s="2">
        <v>109.7</v>
      </c>
      <c r="H2" s="2">
        <v>121.6</v>
      </c>
      <c r="I2" s="2">
        <v>125.9</v>
      </c>
    </row>
    <row r="3" spans="1:9" x14ac:dyDescent="0.45">
      <c r="A3" s="1" t="s">
        <v>2</v>
      </c>
      <c r="B3" s="2">
        <v>51.8</v>
      </c>
      <c r="C3" s="2">
        <v>61.8</v>
      </c>
      <c r="D3" s="2">
        <v>72.8</v>
      </c>
      <c r="E3" s="2">
        <v>38.5</v>
      </c>
      <c r="F3" s="2">
        <v>39.4</v>
      </c>
      <c r="G3" s="2">
        <v>37.700000000000003</v>
      </c>
      <c r="H3" s="2">
        <v>35.799999999999997</v>
      </c>
      <c r="I3" s="2">
        <v>34.4</v>
      </c>
    </row>
    <row r="4" spans="1:9" x14ac:dyDescent="0.45">
      <c r="A4" s="1" t="s">
        <v>3</v>
      </c>
      <c r="B4" s="2">
        <v>43.1</v>
      </c>
      <c r="C4" s="2">
        <v>46.9</v>
      </c>
      <c r="D4" s="2">
        <v>54.6</v>
      </c>
      <c r="E4" s="2">
        <v>27.7</v>
      </c>
      <c r="F4" s="2">
        <v>28</v>
      </c>
      <c r="G4" s="2">
        <v>45.1</v>
      </c>
      <c r="H4" s="2">
        <v>40.1</v>
      </c>
      <c r="I4" s="2">
        <v>35.700000000000003</v>
      </c>
    </row>
    <row r="5" spans="1:9" x14ac:dyDescent="0.45">
      <c r="A5" s="1" t="s">
        <v>4</v>
      </c>
      <c r="B5" s="2">
        <v>24.8</v>
      </c>
      <c r="C5" s="2">
        <v>33.6</v>
      </c>
      <c r="D5" s="2">
        <v>33.799999999999997</v>
      </c>
      <c r="E5" s="2">
        <v>14</v>
      </c>
      <c r="F5" s="2">
        <v>14.3</v>
      </c>
      <c r="G5" s="2">
        <v>13.9</v>
      </c>
      <c r="H5" s="2">
        <v>14.1</v>
      </c>
      <c r="I5" s="2">
        <v>15.9</v>
      </c>
    </row>
    <row r="6" spans="1:9" x14ac:dyDescent="0.45">
      <c r="A6" s="1" t="s">
        <v>5</v>
      </c>
      <c r="B6" s="2">
        <v>7.5</v>
      </c>
      <c r="C6" s="2">
        <v>10.7</v>
      </c>
      <c r="D6" s="2">
        <v>9.6</v>
      </c>
      <c r="E6" s="2">
        <v>1.2</v>
      </c>
      <c r="F6" s="2">
        <v>1.5</v>
      </c>
      <c r="G6" s="2">
        <v>1.8</v>
      </c>
      <c r="H6" s="2">
        <v>1.6</v>
      </c>
      <c r="I6" s="2">
        <v>1.7</v>
      </c>
    </row>
    <row r="7" spans="1:9" x14ac:dyDescent="0.45">
      <c r="A7" s="1" t="s">
        <v>6</v>
      </c>
      <c r="B7" s="4">
        <f>B6/B5</f>
        <v>0.30241935483870969</v>
      </c>
      <c r="C7" s="4">
        <f t="shared" ref="C7:I7" si="0">C6/C5</f>
        <v>0.31845238095238093</v>
      </c>
      <c r="D7" s="4">
        <f t="shared" si="0"/>
        <v>0.28402366863905326</v>
      </c>
      <c r="E7" s="4">
        <f t="shared" si="0"/>
        <v>8.5714285714285715E-2</v>
      </c>
      <c r="F7" s="4">
        <f t="shared" si="0"/>
        <v>0.1048951048951049</v>
      </c>
      <c r="G7" s="4">
        <f t="shared" si="0"/>
        <v>0.12949640287769784</v>
      </c>
      <c r="H7" s="4">
        <f t="shared" si="0"/>
        <v>0.11347517730496455</v>
      </c>
      <c r="I7" s="4">
        <f t="shared" si="0"/>
        <v>0.10691823899371068</v>
      </c>
    </row>
    <row r="8" spans="1:9" x14ac:dyDescent="0.45">
      <c r="A8" s="1" t="s">
        <v>7</v>
      </c>
      <c r="B8" s="4">
        <f>B3/B2</f>
        <v>0.44010195412064568</v>
      </c>
      <c r="C8" s="4">
        <f t="shared" ref="C8:I8" si="1">C3/C2</f>
        <v>0.43247025892232327</v>
      </c>
      <c r="D8" s="4">
        <f t="shared" si="1"/>
        <v>0.46251588310038116</v>
      </c>
      <c r="E8" s="4">
        <f t="shared" si="1"/>
        <v>0.43849658314350798</v>
      </c>
      <c r="F8" s="4">
        <f t="shared" si="1"/>
        <v>0.43680709534368067</v>
      </c>
      <c r="G8" s="4">
        <f t="shared" si="1"/>
        <v>0.34366453965360072</v>
      </c>
      <c r="H8" s="4">
        <f t="shared" si="1"/>
        <v>0.29440789473684209</v>
      </c>
      <c r="I8" s="4">
        <f t="shared" si="1"/>
        <v>0.27323272438443208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рис 1</vt:lpstr>
      <vt:lpstr>рис 2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Елизавета Соколова</dc:creator>
  <cp:lastModifiedBy>Елизавета Соколова</cp:lastModifiedBy>
  <dcterms:created xsi:type="dcterms:W3CDTF">2026-02-25T07:09:41Z</dcterms:created>
  <dcterms:modified xsi:type="dcterms:W3CDTF">2026-04-08T06:37:28Z</dcterms:modified>
</cp:coreProperties>
</file>